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o.rabitti\OneDrive - AREXPO SPA\DESKTOP PC AREXPO STORICO\"/>
    </mc:Choice>
  </mc:AlternateContent>
  <xr:revisionPtr revIDLastSave="0" documentId="8_{98F09DE8-9703-4799-B374-FAFED83076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2" r:id="rId1"/>
    <sheet name="Sheet1" sheetId="1" r:id="rId2"/>
  </sheets>
  <definedNames>
    <definedName name="_xlnm._FilterDatabase" localSheetId="1" hidden="1">Sheet1!$A$1:$W$27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" i="1"/>
</calcChain>
</file>

<file path=xl/sharedStrings.xml><?xml version="1.0" encoding="utf-8"?>
<sst xmlns="http://schemas.openxmlformats.org/spreadsheetml/2006/main" count="550" uniqueCount="193">
  <si>
    <t>Conto Contabile</t>
  </si>
  <si>
    <t>Descrizione Conto Contabile</t>
  </si>
  <si>
    <t>Tipo Conto Contabile</t>
  </si>
  <si>
    <t>Importo Contabilizzato Avere</t>
  </si>
  <si>
    <t>Importo Contabilizzato Dare</t>
  </si>
  <si>
    <t>Sorgente Scrittura</t>
  </si>
  <si>
    <t>Descrizione Sorgente Scrittura</t>
  </si>
  <si>
    <t>Ledger</t>
  </si>
  <si>
    <t>Data GL</t>
  </si>
  <si>
    <t>Data Creazione Scrittura</t>
  </si>
  <si>
    <t>Intestazione Scrittura</t>
  </si>
  <si>
    <t>ID Scrittura</t>
  </si>
  <si>
    <t>Batch</t>
  </si>
  <si>
    <t>Descrizione Linea Scrittura</t>
  </si>
  <si>
    <t>Numero Linea Scrittura</t>
  </si>
  <si>
    <t>Divisione</t>
  </si>
  <si>
    <t>Descrizione Divisione</t>
  </si>
  <si>
    <t>Descrizione Conto</t>
  </si>
  <si>
    <t>Conto</t>
  </si>
  <si>
    <t>Saldo Contabile</t>
  </si>
  <si>
    <t>Cliente</t>
  </si>
  <si>
    <t>Fornitore</t>
  </si>
  <si>
    <t>01.6307490000.000000.0000.0000.00.0000.000000.000000</t>
  </si>
  <si>
    <t>Arexpo SpA.Quote associative.Default.Default.Default.Default.Default.Default.Default</t>
  </si>
  <si>
    <t>Expense</t>
  </si>
  <si>
    <t>Manual</t>
  </si>
  <si>
    <t>Manual journal entry.</t>
  </si>
  <si>
    <t>AXP_Civilistico</t>
  </si>
  <si>
    <t>QUOTA IST.GRANDI INFRASTRUTTURE</t>
  </si>
  <si>
    <t>30007</t>
  </si>
  <si>
    <t>QUOTA ISTITUTO GRANDI INFRASTRUTTURE</t>
  </si>
  <si>
    <t>000000</t>
  </si>
  <si>
    <t>Default</t>
  </si>
  <si>
    <t>Quote associative</t>
  </si>
  <si>
    <t>6307490000</t>
  </si>
  <si>
    <t/>
  </si>
  <si>
    <t>01.6307490000.010000.0000.0000.00.0000.000000.000000</t>
  </si>
  <si>
    <t>Arexpo SpA.Quote associative.Relazioni Internazionali e Istituzionali, Media Comunicazione e Marketing.Default.Default.Default.Default.Default.Default</t>
  </si>
  <si>
    <t>Payables</t>
  </si>
  <si>
    <t>Oracle Fusion Payables subledger.</t>
  </si>
  <si>
    <t>06-02-2019Fatture acquisti 07468440966</t>
  </si>
  <si>
    <t>46040</t>
  </si>
  <si>
    <t>Contabilità fornitori A 125728000002 125730 Y</t>
  </si>
  <si>
    <t>Fornitore: 10142 IASP INTERNATIONAL ASSOCIATION OF SCIENCE PARKS AND AREAS OF INNOVATION -  Sequenza: AXP_AP_FATT_INTRA_CEE_2019 -  Num.Sequenza:  - Fattura: IT_12_2019 - Data fatt.: 04-JAN-19 - Num.Linea: : 300000003572166</t>
  </si>
  <si>
    <t>010000</t>
  </si>
  <si>
    <t>Relazioni Internazionali e Istituzionali, Media Comunicazione e Marketing</t>
  </si>
  <si>
    <t>IASP INTERNATIONAL ASSOCIATION OF SCIENCE PARKS AND AREAS OF INNOVATION</t>
  </si>
  <si>
    <t>CARTA DI CREDITO CARABELLI MOVIMENTI MAGGIO 2019</t>
  </si>
  <si>
    <t>88031</t>
  </si>
  <si>
    <t>IASP MINA 1.1 - 31.12.2019</t>
  </si>
  <si>
    <t>Closing Journal</t>
  </si>
  <si>
    <t>Closing journal.</t>
  </si>
  <si>
    <t>Chiusura conto economico 1</t>
  </si>
  <si>
    <t>259072</t>
  </si>
  <si>
    <t>Chiusura conto economico: 506084, Chi-19, 2020-08-04 09:53:55</t>
  </si>
  <si>
    <t>Chiusura conto economico</t>
  </si>
  <si>
    <t>Spreadsheet</t>
  </si>
  <si>
    <t>Spreadsheet upload.</t>
  </si>
  <si>
    <t>ACCANTONAMENTI FDR 2019 AXP_MAN 07468440966</t>
  </si>
  <si>
    <t>176058</t>
  </si>
  <si>
    <t>ACCANTONAMENTI FDR 2019 Foglio di calcolo A 300000001378056 376849 N</t>
  </si>
  <si>
    <t>IGI</t>
  </si>
  <si>
    <t>31-03-2020 Fatture acquisti 07468440966</t>
  </si>
  <si>
    <t>197104</t>
  </si>
  <si>
    <t>Contabilità fornitori A 408861000002 408864 N</t>
  </si>
  <si>
    <t>Fornitore: 10548 ASPEN INSTITUTE ITALIA -  Sequenza: AXP_AP_FATT_STD_2020 -  Num.Sequenza:  - Fattura: 149 I - Data fatt.: 25-MAR-20 - Num.Linea: : 153368</t>
  </si>
  <si>
    <t>ASPEN INSTITUTE ITALIA</t>
  </si>
  <si>
    <t>IGI QUOTA ISCRIZIONE ANNO 2020</t>
  </si>
  <si>
    <t>292074</t>
  </si>
  <si>
    <t>PASSIVO CC 69889 GL SET-20 12</t>
  </si>
  <si>
    <t>30-11-2020 Purchase Invoices  07468440966</t>
  </si>
  <si>
    <t>360075</t>
  </si>
  <si>
    <t>Payables A 709044000002 709046 Y</t>
  </si>
  <si>
    <t>Fornitore: 10142 IASP INTERNATIONAL ASSOCIATION OF SCIENCE PARKS AND AREAS OF INNOVATION -  Sequenza: AXP_AP_FATT_INTRA_CEE_2020 -  Num.Sequenza:  - Fattura: IT_12_2020 - Data fatt.: 14-JAN-20 - Num.Linea: : 259368</t>
  </si>
  <si>
    <t>556074</t>
  </si>
  <si>
    <t>Chiusura conto economico: 1234628, Chi-20, 2021-10-08 12:45:12</t>
  </si>
  <si>
    <t>28-02-2021 Fatture acquisti  07468440966</t>
  </si>
  <si>
    <t>412147</t>
  </si>
  <si>
    <t>Contabilità fornitori A 802477000002 802481 N</t>
  </si>
  <si>
    <t>Fornitore: 10142 IASP INTERNATIONAL ASSOCIATION OF SCIENCE PARKS AND AREAS OF INNOVATION -  Sequenza: AXP_AP_FATT_INTRA_CEE_2021 -  Num.Sequenza:  - Fattura: IT 12/2021 - Data fatt.: 20-JAN-21 - Num.Linea: : 305423</t>
  </si>
  <si>
    <t>31-07-2021 Fatture acquisti 07468440966</t>
  </si>
  <si>
    <t>529084</t>
  </si>
  <si>
    <t>Contabilità fornitori A 1158064000002 1158068 2 N</t>
  </si>
  <si>
    <t>Fornitore: 10548 ASPEN INSTITUTE ITALIA -  Sequenza: AXP_AP_FATT_STD_2021 -  Num.Sequenza:  - Fattura: 241 FT - Data fatt.: 28-JUL-21 - Num.Linea: : 416368</t>
  </si>
  <si>
    <t>1011072</t>
  </si>
  <si>
    <t>Chiusura conto economico: 2114513, Chi-21, 2022-09-13 08:20:50</t>
  </si>
  <si>
    <t>28-02-2022 Fatture acquisti 07468440966</t>
  </si>
  <si>
    <t>813081</t>
  </si>
  <si>
    <t>Contabilità fornitori A 1695893000002 1695895 N</t>
  </si>
  <si>
    <t>Fornitore: 10142 IASP INTERNATIONAL ASSOCIATION OF SCIENCE PARKS AND AREAS OF INNOVATION -  Sequenza: AXP_AP_FATT_INTRA_CEE_2022 -  Num.Sequenza:  - Fattura: IT 10 2022 - Data fatt.: 04-FEB-22 - Num.Linea: : 653368</t>
  </si>
  <si>
    <t>30-11-2022 Fatture acquisti 07468440966</t>
  </si>
  <si>
    <t>1104134</t>
  </si>
  <si>
    <t>Contabilità fornitori A 2318299000002 2318305 N</t>
  </si>
  <si>
    <t>Fornitore: 10548 ASPEN INSTITUTE ITALIA -  Sequenza: AXP_AP_FATT_STD_2022 -  Num.Sequenza:  - Fattura: 316 FT - Data fatt.: 14-NOV-22 - Num.Linea: : 1046368</t>
  </si>
  <si>
    <t>1209073</t>
  </si>
  <si>
    <t>Chiusura conto economico: 2647593, Chi-22, 2023-04-07 12:57:52</t>
  </si>
  <si>
    <t>Chiusura conto economico 2</t>
  </si>
  <si>
    <t>1223074</t>
  </si>
  <si>
    <t>Chiusura conto economico: 2683544, Chi-22, 2023-04-21 12:30:50</t>
  </si>
  <si>
    <t>Storna Chiusura conto economico 1 21-04-23 12:21:07</t>
  </si>
  <si>
    <t>1223072</t>
  </si>
  <si>
    <t>Storna Chiusura conto economico 1 21-04-23 12:21:06 2683521</t>
  </si>
  <si>
    <t>31-01-2023 Fatture acquisti 07468440966</t>
  </si>
  <si>
    <t>1148090</t>
  </si>
  <si>
    <t>Contabilità fornitori A 2476906000002 2476907 N</t>
  </si>
  <si>
    <t>Fornitore: 10142 IASP INTERNATIONAL ASSOCIATION OF SCIENCE PARKS AND AREAS OF INNOVATION -  Sequenza: AXP_AP_FATT_INTRA_CEE_2023 -  Num.Sequenza:  - Fattura: IT_10_2023 - Data fatt.: 09-JAN-23 - Num.Linea: : 1113376</t>
  </si>
  <si>
    <t>31-03-2023 Fatture acquisti 07468440966</t>
  </si>
  <si>
    <t>1206179</t>
  </si>
  <si>
    <t>Contabilità fornitori A 2644312000002 2644318 2 N</t>
  </si>
  <si>
    <t>Fornitore: 10548 ASPEN INSTITUTE ITALIA -  Sequenza: AXP_AP_FATT_STD_2023 -  Num.Sequenza:  - Fattura: 26 FT - Data fatt.: 28-MAR-23 - Num.Linea: : 1169371</t>
  </si>
  <si>
    <t>1417139</t>
  </si>
  <si>
    <t>Chiusura conto economico: 3559928, Chi-23, 2024-04-09 14:32:35</t>
  </si>
  <si>
    <t>ACC.TO FDR 2023 AXP_MAN 07468440966</t>
  </si>
  <si>
    <t>1395139</t>
  </si>
  <si>
    <t>ACC.TO FDR 2023 Foglio di calcolo A 300000001378056 3432498 N</t>
  </si>
  <si>
    <t>ACCANTONAMENTO FDR 2023 - ASSOCIAZIONE MILANO &amp; PARTNERS  40000506</t>
  </si>
  <si>
    <t>31-01-2024 Fatture acquisti 07468440966</t>
  </si>
  <si>
    <t>1384141</t>
  </si>
  <si>
    <t>Contabilità fornitori A 3384790000002 3384792 N</t>
  </si>
  <si>
    <t>Fornitore: 10142 IASP INTERNATIONAL ASSOCIATION OF SCIENCE PARKS AND AREAS OF INNOVATION -  Sequenza: AXP_AP_FATT_INTRA_CEE_2024 -  Num.Sequenza:  - Fattura: IT_09_2024 - Data fatt.: 02-JAN-24 - Num.Linea: : 1333389</t>
  </si>
  <si>
    <t>31-03-2024 Fatture acquisti 07468440966</t>
  </si>
  <si>
    <t>1414199</t>
  </si>
  <si>
    <t>Contabilità fornitori A 3546637000002 3546640 2 N</t>
  </si>
  <si>
    <t>Fornitore: 10548 ASPEN INSTITUTE ITALIA -  Sequenza: AXP_AP_FATT_STD_2024 -  Num.Sequenza:  - Fattura: 88 FT - Data fatt.: 25-MAR-24 - Num.Linea: : 1358580</t>
  </si>
  <si>
    <t>31-05-2024 Fatture acquisti 07468440966</t>
  </si>
  <si>
    <t>1431148</t>
  </si>
  <si>
    <t>Contabilità fornitori A 3651873000002 3651874 N</t>
  </si>
  <si>
    <t>Fornitore: 10950 WORLD ECONOMIC FORUM -  Sequenza: AXP_AP_FATT_STD_2024 -  Num.Sequenza:  - Fattura: 00048059 - Data fatt.: 07-MAY-24 - Num.Linea: : 1374558</t>
  </si>
  <si>
    <t>WORLD ECONOMIC FORUM</t>
  </si>
  <si>
    <t>ANNO</t>
  </si>
  <si>
    <t>ISTITUTO GRANDI INFRASTRUTTURE</t>
  </si>
  <si>
    <t xml:space="preserve"> MILANO &amp; PARTNERS</t>
  </si>
  <si>
    <t>NON REGISTRATA</t>
  </si>
  <si>
    <t>Accordi tra amministrazioni di cui all'art. 7, co. 4, d.lgs. 36/2023</t>
  </si>
  <si>
    <t>Numero</t>
  </si>
  <si>
    <t>Denominazione</t>
  </si>
  <si>
    <t>Oggetto del provvedimento</t>
  </si>
  <si>
    <t>Dirigente responsabile</t>
  </si>
  <si>
    <t>n/a</t>
  </si>
  <si>
    <t>F003</t>
  </si>
  <si>
    <t>F004</t>
  </si>
  <si>
    <t>F005</t>
  </si>
  <si>
    <t>F001</t>
  </si>
  <si>
    <t>F010</t>
  </si>
  <si>
    <t>F006</t>
  </si>
  <si>
    <t>F007</t>
  </si>
  <si>
    <t>F008</t>
  </si>
  <si>
    <t>F009</t>
  </si>
  <si>
    <t>F011</t>
  </si>
  <si>
    <t>F002</t>
  </si>
  <si>
    <t>F014</t>
  </si>
  <si>
    <t>F013</t>
  </si>
  <si>
    <t>F012</t>
  </si>
  <si>
    <t>COMUNE DI LAINATE</t>
  </si>
  <si>
    <t>INVIMIT SGR S.p.A</t>
  </si>
  <si>
    <t>INVIMIT SGR S.p.A.</t>
  </si>
  <si>
    <t>POLIS LOMBARDIA - Istituto regionale per il supporto alle politiche della Lombardia</t>
  </si>
  <si>
    <t>Università degli Studi di Pavia</t>
  </si>
  <si>
    <t>Azienda Socio Sanitaria della Brianza</t>
  </si>
  <si>
    <t>Regione Lombardia</t>
  </si>
  <si>
    <t>Comune di Rho</t>
  </si>
  <si>
    <t>Comune di Seregno</t>
  </si>
  <si>
    <t xml:space="preserve">Azienda Socio-Sanitaria Territoriale Valle Olona </t>
  </si>
  <si>
    <t>REGIONE LOMBARDIA</t>
  </si>
  <si>
    <t>LAINATE Accordo Attuativo 1</t>
  </si>
  <si>
    <t>Accordo Attuativo Invimit-Arexpo per il progetto di riqualificazione della Caserma dei Carabinieri di via della Moscova 19.</t>
  </si>
  <si>
    <t>Accordo Attuativo Invimit-Arexpo per il progetto di riqualificazione delle Caserme di via Schiapparelli e Piazza Venino.</t>
  </si>
  <si>
    <t xml:space="preserve">Accordo Attuativo Invimit-Arexpo per il progetto di riqualificazione della Prefettura di Como, via Volta 50. </t>
  </si>
  <si>
    <t>Regione Lombardia - Accordo Attuativo direttrice Milano – Varese</t>
  </si>
  <si>
    <t>AQ AREXPO SPA - UNIVERSITA’ DEGLI STUDI DI PAVIA. Accordo Attuativo per la realizzazione del c.d. “Parco Cardano”.</t>
  </si>
  <si>
    <t>VIMERCATE - primo accordo attuativo</t>
  </si>
  <si>
    <t>Regione Lombardia - Accordo Attuativo Attrattività Investimenti</t>
  </si>
  <si>
    <t>VIMERCATE - Secondo Accordo Attuativo</t>
  </si>
  <si>
    <t>Regione Lombardia - Accordo Attuativo Città Studi Milano - Fase 1</t>
  </si>
  <si>
    <t>Regione Lombardia - Integrazione Accordo Attuativo Città Studi Milano - Fase 1BIS</t>
  </si>
  <si>
    <t>Accordo Attuativo Invimit-Arexpo per i lavori di manutenzione della Caserma dei Carabinieri di Corso Martiri della Liberazione 22, Lecco.</t>
  </si>
  <si>
    <t>Accordo Attuativo Invimit-Arexpo per i lavori di manutenzione della Caserma dei Carabinieri di via San Giacomo 12, Lodi.</t>
  </si>
  <si>
    <t>-Accordo Attuativo Invimit-Arexpo per i lavori di messa a norma della Caserma dei Carabinieri di via Castellana 26, Vigevano.</t>
  </si>
  <si>
    <t>Accordo Attuativo Invimit-Arexpo per lavori di manutenzione della Prefettura di Pavia, Piazza Guicciardi 1.</t>
  </si>
  <si>
    <t>VIMERCATE - terzo accordo attuativo</t>
  </si>
  <si>
    <t>LETTERA D’INTENTI PER LA COLLABORAZIONE ALLA REALIZZAZIONE DEL PARCO GEROLAMO CARDANO PER L’INNOVAZIONE SOSTENIBILE</t>
  </si>
  <si>
    <t>Accordo Quadro Arexpo-Comune di Rho del 15.06.2022 | Accordo Attuativo per la progettazione e verifica dell'intervento PNRR di rigenerazione urbana di via De Amicis</t>
  </si>
  <si>
    <t>ACCORDO QUADRO FRA AREXPO SPA E IL COMUNE DI SEREGNO - Accordo Attuativo n. 1 ai sensi dell’art. 1.2.(i) - Atto Integrativo 1 ("AA1 BIS")</t>
  </si>
  <si>
    <t>ACCORDO QUADRO FRA AREXPO SPA E IL COMUNE DI SEREGNO - Accordo Attuativo n. 1 ai sensi dell’art. 1.2.(i) - Atto Integrativo n. 2 (AA1 TER)</t>
  </si>
  <si>
    <t>ACCORDO QUADRO FRA AREXPO SPA E UNIPV - Accordo Attuativo n. 2 ai sensi dell'art. 2.1</t>
  </si>
  <si>
    <t>ACCORDO QUADRO FRA AREXPO SPA E UNIPV - Accordo Attuativo n. 2 ai sensi dell'art. 2.1 - Atto integrativo n. 1</t>
  </si>
  <si>
    <t>Ex-ospedali BUSTO e GALLARATE</t>
  </si>
  <si>
    <t>ACCORDO QUADRO TRA REGIONE LOMBARDIA E AREXPO SPA FINALIZZATO ALLA PIANIFICAZIONE ED ATTUAZIONE DEGLI INTERVENTI DI RIGENERAZIONE URBANA NELL’AMBITO DELLE FORME DI COLLABORAZIONE PREVISTE AI SENSI DELL’ARTICOLO 23</t>
  </si>
  <si>
    <t>Accordo attuativo Due Diligence immobili Invimit</t>
  </si>
  <si>
    <t>Silvia Piacentini</t>
  </si>
  <si>
    <t>Daniela De Pascalis</t>
  </si>
  <si>
    <t>Alberto Mina</t>
  </si>
  <si>
    <t>DATA: 24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</si>
</sst>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6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7D7A-CA2A-4C22-B329-E6D7A786B2C1}">
  <dimension ref="A1:D31"/>
  <sheetViews>
    <sheetView showGridLines="0" tabSelected="1" topLeftCell="A27" workbookViewId="0">
      <selection activeCell="B31" sqref="B31"/>
    </sheetView>
  </sheetViews>
  <sheetFormatPr defaultColWidth="38.21875" defaultRowHeight="13.8" x14ac:dyDescent="0.25"/>
  <cols>
    <col min="1" max="16384" width="38.21875" style="5"/>
  </cols>
  <sheetData>
    <row r="1" spans="1:4" ht="44.4" customHeight="1" x14ac:dyDescent="0.25">
      <c r="A1" s="10" t="s">
        <v>133</v>
      </c>
      <c r="B1" s="10"/>
      <c r="C1" s="10"/>
      <c r="D1" s="10"/>
    </row>
    <row r="3" spans="1:4" x14ac:dyDescent="0.25">
      <c r="A3" s="6" t="s">
        <v>134</v>
      </c>
      <c r="B3" s="6" t="s">
        <v>135</v>
      </c>
      <c r="C3" s="6" t="s">
        <v>136</v>
      </c>
      <c r="D3" s="6" t="s">
        <v>137</v>
      </c>
    </row>
    <row r="4" spans="1:4" x14ac:dyDescent="0.25">
      <c r="A4" s="7" t="s">
        <v>138</v>
      </c>
      <c r="B4" s="7" t="s">
        <v>153</v>
      </c>
      <c r="C4" s="7" t="s">
        <v>164</v>
      </c>
      <c r="D4" s="7" t="s">
        <v>190</v>
      </c>
    </row>
    <row r="5" spans="1:4" ht="55.2" x14ac:dyDescent="0.25">
      <c r="A5" s="7" t="s">
        <v>139</v>
      </c>
      <c r="B5" s="7" t="s">
        <v>154</v>
      </c>
      <c r="C5" s="7" t="s">
        <v>165</v>
      </c>
      <c r="D5" s="7" t="s">
        <v>189</v>
      </c>
    </row>
    <row r="6" spans="1:4" ht="55.2" x14ac:dyDescent="0.25">
      <c r="A6" s="7" t="s">
        <v>140</v>
      </c>
      <c r="B6" s="7" t="s">
        <v>154</v>
      </c>
      <c r="C6" s="7" t="s">
        <v>166</v>
      </c>
      <c r="D6" s="7" t="s">
        <v>189</v>
      </c>
    </row>
    <row r="7" spans="1:4" ht="41.4" x14ac:dyDescent="0.25">
      <c r="A7" s="8" t="s">
        <v>141</v>
      </c>
      <c r="B7" s="8" t="s">
        <v>155</v>
      </c>
      <c r="C7" s="8" t="s">
        <v>167</v>
      </c>
      <c r="D7" s="8" t="s">
        <v>189</v>
      </c>
    </row>
    <row r="8" spans="1:4" ht="41.4" x14ac:dyDescent="0.25">
      <c r="A8" s="8" t="s">
        <v>138</v>
      </c>
      <c r="B8" s="8" t="s">
        <v>156</v>
      </c>
      <c r="C8" s="8" t="s">
        <v>168</v>
      </c>
      <c r="D8" s="8" t="s">
        <v>190</v>
      </c>
    </row>
    <row r="9" spans="1:4" ht="55.2" x14ac:dyDescent="0.25">
      <c r="A9" s="7" t="s">
        <v>142</v>
      </c>
      <c r="B9" s="7" t="s">
        <v>157</v>
      </c>
      <c r="C9" s="7" t="s">
        <v>169</v>
      </c>
      <c r="D9" s="7" t="s">
        <v>189</v>
      </c>
    </row>
    <row r="10" spans="1:4" ht="27.6" x14ac:dyDescent="0.25">
      <c r="A10" s="7" t="s">
        <v>138</v>
      </c>
      <c r="B10" s="7" t="s">
        <v>158</v>
      </c>
      <c r="C10" s="7" t="s">
        <v>170</v>
      </c>
      <c r="D10" s="7" t="s">
        <v>190</v>
      </c>
    </row>
    <row r="11" spans="1:4" ht="27.6" x14ac:dyDescent="0.25">
      <c r="A11" s="7" t="s">
        <v>143</v>
      </c>
      <c r="B11" s="7" t="s">
        <v>159</v>
      </c>
      <c r="C11" s="7" t="s">
        <v>171</v>
      </c>
      <c r="D11" s="7" t="s">
        <v>190</v>
      </c>
    </row>
    <row r="12" spans="1:4" ht="27.6" x14ac:dyDescent="0.25">
      <c r="A12" s="7" t="s">
        <v>138</v>
      </c>
      <c r="B12" s="7" t="s">
        <v>158</v>
      </c>
      <c r="C12" s="7" t="s">
        <v>172</v>
      </c>
      <c r="D12" s="7" t="s">
        <v>190</v>
      </c>
    </row>
    <row r="13" spans="1:4" ht="41.4" x14ac:dyDescent="0.25">
      <c r="A13" s="7" t="s">
        <v>138</v>
      </c>
      <c r="B13" s="7" t="s">
        <v>156</v>
      </c>
      <c r="C13" s="7" t="s">
        <v>173</v>
      </c>
      <c r="D13" s="7" t="s">
        <v>190</v>
      </c>
    </row>
    <row r="14" spans="1:4" ht="41.4" x14ac:dyDescent="0.25">
      <c r="A14" s="7" t="s">
        <v>138</v>
      </c>
      <c r="B14" s="7" t="s">
        <v>156</v>
      </c>
      <c r="C14" s="7" t="s">
        <v>174</v>
      </c>
      <c r="D14" s="7" t="s">
        <v>190</v>
      </c>
    </row>
    <row r="15" spans="1:4" ht="55.2" x14ac:dyDescent="0.25">
      <c r="A15" s="7" t="s">
        <v>144</v>
      </c>
      <c r="B15" s="7" t="s">
        <v>154</v>
      </c>
      <c r="C15" s="7" t="s">
        <v>175</v>
      </c>
      <c r="D15" s="7" t="s">
        <v>189</v>
      </c>
    </row>
    <row r="16" spans="1:4" ht="55.2" x14ac:dyDescent="0.25">
      <c r="A16" s="7" t="s">
        <v>145</v>
      </c>
      <c r="B16" s="7" t="s">
        <v>154</v>
      </c>
      <c r="C16" s="7" t="s">
        <v>176</v>
      </c>
      <c r="D16" s="7" t="s">
        <v>189</v>
      </c>
    </row>
    <row r="17" spans="1:4" ht="55.2" x14ac:dyDescent="0.25">
      <c r="A17" s="7" t="s">
        <v>146</v>
      </c>
      <c r="B17" s="7" t="s">
        <v>154</v>
      </c>
      <c r="C17" s="7" t="s">
        <v>177</v>
      </c>
      <c r="D17" s="7" t="s">
        <v>189</v>
      </c>
    </row>
    <row r="18" spans="1:4" ht="55.2" x14ac:dyDescent="0.25">
      <c r="A18" s="7" t="s">
        <v>147</v>
      </c>
      <c r="B18" s="7" t="s">
        <v>154</v>
      </c>
      <c r="C18" s="7" t="s">
        <v>178</v>
      </c>
      <c r="D18" s="7" t="s">
        <v>189</v>
      </c>
    </row>
    <row r="19" spans="1:4" ht="27.6" x14ac:dyDescent="0.25">
      <c r="A19" s="7" t="s">
        <v>148</v>
      </c>
      <c r="B19" s="7" t="s">
        <v>158</v>
      </c>
      <c r="C19" s="7" t="s">
        <v>179</v>
      </c>
      <c r="D19" s="7" t="s">
        <v>190</v>
      </c>
    </row>
    <row r="20" spans="1:4" ht="69" x14ac:dyDescent="0.25">
      <c r="A20" s="7" t="s">
        <v>138</v>
      </c>
      <c r="B20" s="7" t="s">
        <v>157</v>
      </c>
      <c r="C20" s="7" t="s">
        <v>180</v>
      </c>
      <c r="D20" s="7" t="s">
        <v>190</v>
      </c>
    </row>
    <row r="21" spans="1:4" ht="82.8" x14ac:dyDescent="0.25">
      <c r="A21" s="7" t="s">
        <v>138</v>
      </c>
      <c r="B21" s="7" t="s">
        <v>160</v>
      </c>
      <c r="C21" s="7" t="s">
        <v>181</v>
      </c>
      <c r="D21" s="7" t="s">
        <v>190</v>
      </c>
    </row>
    <row r="22" spans="1:4" ht="69" x14ac:dyDescent="0.25">
      <c r="A22" s="8" t="s">
        <v>138</v>
      </c>
      <c r="B22" s="8" t="s">
        <v>161</v>
      </c>
      <c r="C22" s="8" t="s">
        <v>182</v>
      </c>
      <c r="D22" s="8" t="s">
        <v>190</v>
      </c>
    </row>
    <row r="23" spans="1:4" ht="69" x14ac:dyDescent="0.25">
      <c r="A23" s="7" t="s">
        <v>138</v>
      </c>
      <c r="B23" s="7" t="s">
        <v>161</v>
      </c>
      <c r="C23" s="7" t="s">
        <v>183</v>
      </c>
      <c r="D23" s="7" t="s">
        <v>190</v>
      </c>
    </row>
    <row r="24" spans="1:4" ht="41.4" x14ac:dyDescent="0.25">
      <c r="A24" s="7" t="s">
        <v>149</v>
      </c>
      <c r="B24" s="7" t="s">
        <v>157</v>
      </c>
      <c r="C24" s="7" t="s">
        <v>184</v>
      </c>
      <c r="D24" s="7" t="s">
        <v>190</v>
      </c>
    </row>
    <row r="25" spans="1:4" ht="55.2" x14ac:dyDescent="0.25">
      <c r="A25" s="7" t="s">
        <v>138</v>
      </c>
      <c r="B25" s="7" t="s">
        <v>157</v>
      </c>
      <c r="C25" s="7" t="s">
        <v>185</v>
      </c>
      <c r="D25" s="7" t="s">
        <v>190</v>
      </c>
    </row>
    <row r="26" spans="1:4" ht="27.6" x14ac:dyDescent="0.25">
      <c r="A26" s="8" t="s">
        <v>150</v>
      </c>
      <c r="B26" s="8" t="s">
        <v>162</v>
      </c>
      <c r="C26" s="8" t="s">
        <v>186</v>
      </c>
      <c r="D26" s="8" t="s">
        <v>190</v>
      </c>
    </row>
    <row r="27" spans="1:4" ht="110.4" x14ac:dyDescent="0.25">
      <c r="A27" s="8" t="s">
        <v>151</v>
      </c>
      <c r="B27" s="8" t="s">
        <v>163</v>
      </c>
      <c r="C27" s="8" t="s">
        <v>187</v>
      </c>
      <c r="D27" s="8" t="s">
        <v>191</v>
      </c>
    </row>
    <row r="28" spans="1:4" ht="27.6" x14ac:dyDescent="0.25">
      <c r="A28" s="9" t="s">
        <v>152</v>
      </c>
      <c r="B28" s="9" t="s">
        <v>154</v>
      </c>
      <c r="C28" s="9" t="s">
        <v>188</v>
      </c>
      <c r="D28" s="9" t="s">
        <v>189</v>
      </c>
    </row>
    <row r="31" spans="1:4" x14ac:dyDescent="0.25">
      <c r="A31" s="5" t="s">
        <v>192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28"/>
  <sheetViews>
    <sheetView workbookViewId="0">
      <selection activeCell="Y29" sqref="Y29"/>
    </sheetView>
  </sheetViews>
  <sheetFormatPr defaultRowHeight="14.4" x14ac:dyDescent="0.3"/>
  <cols>
    <col min="9" max="9" width="10.5546875" bestFit="1" customWidth="1"/>
    <col min="10" max="10" width="21.88671875" bestFit="1" customWidth="1"/>
    <col min="11" max="11" width="36.77734375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2" t="s">
        <v>129</v>
      </c>
    </row>
    <row r="2" spans="1:23" x14ac:dyDescent="0.3">
      <c r="A2" t="s">
        <v>22</v>
      </c>
      <c r="B2" t="s">
        <v>23</v>
      </c>
      <c r="C2" t="s">
        <v>24</v>
      </c>
      <c r="D2">
        <v>0</v>
      </c>
      <c r="E2">
        <v>30000</v>
      </c>
      <c r="F2" t="s">
        <v>25</v>
      </c>
      <c r="G2" t="s">
        <v>26</v>
      </c>
      <c r="H2" t="s">
        <v>27</v>
      </c>
      <c r="I2" s="1">
        <v>43489</v>
      </c>
      <c r="J2" s="1">
        <v>43507</v>
      </c>
      <c r="K2" t="s">
        <v>28</v>
      </c>
      <c r="L2" t="s">
        <v>29</v>
      </c>
      <c r="M2" t="s">
        <v>28</v>
      </c>
      <c r="N2" t="s">
        <v>30</v>
      </c>
      <c r="O2">
        <v>1</v>
      </c>
      <c r="P2" t="s">
        <v>31</v>
      </c>
      <c r="Q2" t="s">
        <v>32</v>
      </c>
      <c r="R2" t="s">
        <v>33</v>
      </c>
      <c r="S2" t="s">
        <v>34</v>
      </c>
      <c r="T2">
        <v>30000</v>
      </c>
      <c r="U2" t="s">
        <v>35</v>
      </c>
      <c r="V2" t="s">
        <v>130</v>
      </c>
      <c r="W2">
        <f>+YEAR(I2)</f>
        <v>2019</v>
      </c>
    </row>
    <row r="3" spans="1:23" x14ac:dyDescent="0.3">
      <c r="A3" t="s">
        <v>36</v>
      </c>
      <c r="B3" t="s">
        <v>37</v>
      </c>
      <c r="C3" t="s">
        <v>24</v>
      </c>
      <c r="D3">
        <v>0</v>
      </c>
      <c r="E3">
        <v>1200</v>
      </c>
      <c r="F3" t="s">
        <v>38</v>
      </c>
      <c r="G3" t="s">
        <v>39</v>
      </c>
      <c r="H3" t="s">
        <v>27</v>
      </c>
      <c r="I3" s="1">
        <v>43502</v>
      </c>
      <c r="J3" s="1">
        <v>43546</v>
      </c>
      <c r="K3" t="s">
        <v>40</v>
      </c>
      <c r="L3" t="s">
        <v>41</v>
      </c>
      <c r="M3" t="s">
        <v>42</v>
      </c>
      <c r="N3" t="s">
        <v>43</v>
      </c>
      <c r="O3">
        <v>2</v>
      </c>
      <c r="P3" t="s">
        <v>44</v>
      </c>
      <c r="Q3" t="s">
        <v>45</v>
      </c>
      <c r="R3" t="s">
        <v>33</v>
      </c>
      <c r="S3" t="s">
        <v>34</v>
      </c>
      <c r="T3">
        <v>1200</v>
      </c>
      <c r="U3" t="s">
        <v>35</v>
      </c>
      <c r="V3" t="s">
        <v>46</v>
      </c>
      <c r="W3">
        <f t="shared" ref="W3:W27" si="0">+YEAR(I3)</f>
        <v>2019</v>
      </c>
    </row>
    <row r="4" spans="1:23" x14ac:dyDescent="0.3">
      <c r="A4" t="s">
        <v>36</v>
      </c>
      <c r="B4" t="s">
        <v>37</v>
      </c>
      <c r="C4" t="s">
        <v>24</v>
      </c>
      <c r="D4">
        <v>0</v>
      </c>
      <c r="E4">
        <v>530</v>
      </c>
      <c r="F4" t="s">
        <v>25</v>
      </c>
      <c r="G4" t="s">
        <v>26</v>
      </c>
      <c r="H4" t="s">
        <v>27</v>
      </c>
      <c r="I4" s="1">
        <v>43616</v>
      </c>
      <c r="J4" s="1">
        <v>43683</v>
      </c>
      <c r="K4" t="s">
        <v>47</v>
      </c>
      <c r="L4" t="s">
        <v>48</v>
      </c>
      <c r="M4" t="s">
        <v>47</v>
      </c>
      <c r="N4" t="s">
        <v>49</v>
      </c>
      <c r="O4">
        <v>3</v>
      </c>
      <c r="P4" t="s">
        <v>44</v>
      </c>
      <c r="Q4" t="s">
        <v>45</v>
      </c>
      <c r="R4" t="s">
        <v>33</v>
      </c>
      <c r="S4" t="s">
        <v>34</v>
      </c>
      <c r="T4">
        <v>530</v>
      </c>
      <c r="U4" t="s">
        <v>35</v>
      </c>
      <c r="V4" t="s">
        <v>46</v>
      </c>
      <c r="W4">
        <f t="shared" si="0"/>
        <v>2019</v>
      </c>
    </row>
    <row r="5" spans="1:23" hidden="1" x14ac:dyDescent="0.3">
      <c r="A5" t="s">
        <v>22</v>
      </c>
      <c r="B5" t="s">
        <v>23</v>
      </c>
      <c r="C5" t="s">
        <v>24</v>
      </c>
      <c r="D5">
        <v>60000</v>
      </c>
      <c r="E5">
        <v>0</v>
      </c>
      <c r="F5" t="s">
        <v>50</v>
      </c>
      <c r="G5" t="s">
        <v>51</v>
      </c>
      <c r="H5" t="s">
        <v>27</v>
      </c>
      <c r="I5" s="1">
        <v>43830</v>
      </c>
      <c r="J5" s="1">
        <v>44047</v>
      </c>
      <c r="K5" t="s">
        <v>52</v>
      </c>
      <c r="L5" t="s">
        <v>53</v>
      </c>
      <c r="M5" t="s">
        <v>54</v>
      </c>
      <c r="N5" t="s">
        <v>55</v>
      </c>
      <c r="O5">
        <v>2440</v>
      </c>
      <c r="P5" t="s">
        <v>31</v>
      </c>
      <c r="Q5" t="s">
        <v>32</v>
      </c>
      <c r="R5" t="s">
        <v>33</v>
      </c>
      <c r="S5" t="s">
        <v>34</v>
      </c>
      <c r="T5">
        <v>-60000</v>
      </c>
      <c r="U5" t="s">
        <v>35</v>
      </c>
      <c r="W5">
        <f t="shared" si="0"/>
        <v>2019</v>
      </c>
    </row>
    <row r="6" spans="1:23" x14ac:dyDescent="0.3">
      <c r="A6" t="s">
        <v>22</v>
      </c>
      <c r="B6" t="s">
        <v>23</v>
      </c>
      <c r="C6" t="s">
        <v>24</v>
      </c>
      <c r="D6">
        <v>0</v>
      </c>
      <c r="E6">
        <v>30000</v>
      </c>
      <c r="F6" t="s">
        <v>56</v>
      </c>
      <c r="G6" t="s">
        <v>57</v>
      </c>
      <c r="H6" t="s">
        <v>27</v>
      </c>
      <c r="I6" s="1">
        <v>43830</v>
      </c>
      <c r="J6" s="1">
        <v>43899</v>
      </c>
      <c r="K6" t="s">
        <v>58</v>
      </c>
      <c r="L6" t="s">
        <v>59</v>
      </c>
      <c r="M6" t="s">
        <v>60</v>
      </c>
      <c r="N6" t="s">
        <v>61</v>
      </c>
      <c r="O6">
        <v>152</v>
      </c>
      <c r="P6" t="s">
        <v>31</v>
      </c>
      <c r="Q6" t="s">
        <v>32</v>
      </c>
      <c r="R6" t="s">
        <v>33</v>
      </c>
      <c r="S6" t="s">
        <v>34</v>
      </c>
      <c r="T6">
        <v>30000</v>
      </c>
      <c r="U6" t="s">
        <v>35</v>
      </c>
      <c r="V6" t="s">
        <v>130</v>
      </c>
      <c r="W6">
        <f t="shared" si="0"/>
        <v>2019</v>
      </c>
    </row>
    <row r="7" spans="1:23" hidden="1" x14ac:dyDescent="0.3">
      <c r="A7" t="s">
        <v>36</v>
      </c>
      <c r="B7" t="s">
        <v>37</v>
      </c>
      <c r="C7" t="s">
        <v>24</v>
      </c>
      <c r="D7">
        <v>1730</v>
      </c>
      <c r="E7">
        <v>0</v>
      </c>
      <c r="F7" t="s">
        <v>50</v>
      </c>
      <c r="G7" t="s">
        <v>51</v>
      </c>
      <c r="H7" t="s">
        <v>27</v>
      </c>
      <c r="I7" s="1">
        <v>43830</v>
      </c>
      <c r="J7" s="1">
        <v>44047</v>
      </c>
      <c r="K7" t="s">
        <v>52</v>
      </c>
      <c r="L7" t="s">
        <v>53</v>
      </c>
      <c r="M7" t="s">
        <v>54</v>
      </c>
      <c r="N7" t="s">
        <v>55</v>
      </c>
      <c r="O7">
        <v>420</v>
      </c>
      <c r="P7" t="s">
        <v>44</v>
      </c>
      <c r="Q7" t="s">
        <v>45</v>
      </c>
      <c r="R7" t="s">
        <v>33</v>
      </c>
      <c r="S7" t="s">
        <v>34</v>
      </c>
      <c r="T7">
        <v>-1730</v>
      </c>
      <c r="U7" t="s">
        <v>35</v>
      </c>
      <c r="W7">
        <f t="shared" si="0"/>
        <v>2019</v>
      </c>
    </row>
    <row r="8" spans="1:23" x14ac:dyDescent="0.3">
      <c r="A8" t="s">
        <v>36</v>
      </c>
      <c r="B8" t="s">
        <v>37</v>
      </c>
      <c r="C8" t="s">
        <v>24</v>
      </c>
      <c r="D8">
        <v>0</v>
      </c>
      <c r="E8">
        <v>35000</v>
      </c>
      <c r="F8" t="s">
        <v>38</v>
      </c>
      <c r="G8" t="s">
        <v>39</v>
      </c>
      <c r="H8" t="s">
        <v>27</v>
      </c>
      <c r="I8" s="1">
        <v>43921</v>
      </c>
      <c r="J8" s="1">
        <v>43935</v>
      </c>
      <c r="K8" t="s">
        <v>62</v>
      </c>
      <c r="L8" t="s">
        <v>63</v>
      </c>
      <c r="M8" t="s">
        <v>64</v>
      </c>
      <c r="N8" t="s">
        <v>65</v>
      </c>
      <c r="O8">
        <v>777</v>
      </c>
      <c r="P8" t="s">
        <v>44</v>
      </c>
      <c r="Q8" t="s">
        <v>45</v>
      </c>
      <c r="R8" t="s">
        <v>33</v>
      </c>
      <c r="S8" t="s">
        <v>34</v>
      </c>
      <c r="T8">
        <v>35000</v>
      </c>
      <c r="U8" t="s">
        <v>35</v>
      </c>
      <c r="V8" t="s">
        <v>66</v>
      </c>
      <c r="W8">
        <f t="shared" si="0"/>
        <v>2020</v>
      </c>
    </row>
    <row r="9" spans="1:23" x14ac:dyDescent="0.3">
      <c r="A9" t="s">
        <v>22</v>
      </c>
      <c r="B9" t="s">
        <v>23</v>
      </c>
      <c r="C9" t="s">
        <v>24</v>
      </c>
      <c r="D9">
        <v>0</v>
      </c>
      <c r="E9">
        <v>30000</v>
      </c>
      <c r="F9" t="s">
        <v>25</v>
      </c>
      <c r="G9" t="s">
        <v>26</v>
      </c>
      <c r="H9" t="s">
        <v>27</v>
      </c>
      <c r="I9" s="1">
        <v>44090</v>
      </c>
      <c r="J9" s="1">
        <v>44089</v>
      </c>
      <c r="K9" t="s">
        <v>67</v>
      </c>
      <c r="L9" t="s">
        <v>68</v>
      </c>
      <c r="M9" t="s">
        <v>69</v>
      </c>
      <c r="N9" t="s">
        <v>67</v>
      </c>
      <c r="O9">
        <v>1</v>
      </c>
      <c r="P9" t="s">
        <v>31</v>
      </c>
      <c r="Q9" t="s">
        <v>32</v>
      </c>
      <c r="R9" t="s">
        <v>33</v>
      </c>
      <c r="S9" t="s">
        <v>34</v>
      </c>
      <c r="T9">
        <v>30000</v>
      </c>
      <c r="U9" t="s">
        <v>35</v>
      </c>
      <c r="V9" t="s">
        <v>130</v>
      </c>
      <c r="W9">
        <f t="shared" si="0"/>
        <v>2020</v>
      </c>
    </row>
    <row r="10" spans="1:23" x14ac:dyDescent="0.3">
      <c r="A10" t="s">
        <v>36</v>
      </c>
      <c r="B10" t="s">
        <v>37</v>
      </c>
      <c r="C10" t="s">
        <v>24</v>
      </c>
      <c r="D10">
        <v>0</v>
      </c>
      <c r="E10">
        <v>1800</v>
      </c>
      <c r="F10" t="s">
        <v>38</v>
      </c>
      <c r="G10" t="s">
        <v>39</v>
      </c>
      <c r="H10" t="s">
        <v>27</v>
      </c>
      <c r="I10" s="1">
        <v>44165</v>
      </c>
      <c r="J10" s="1">
        <v>44208</v>
      </c>
      <c r="K10" t="s">
        <v>70</v>
      </c>
      <c r="L10" t="s">
        <v>71</v>
      </c>
      <c r="M10" t="s">
        <v>72</v>
      </c>
      <c r="N10" t="s">
        <v>73</v>
      </c>
      <c r="O10">
        <v>77</v>
      </c>
      <c r="P10" t="s">
        <v>44</v>
      </c>
      <c r="Q10" t="s">
        <v>45</v>
      </c>
      <c r="R10" t="s">
        <v>33</v>
      </c>
      <c r="S10" t="s">
        <v>34</v>
      </c>
      <c r="T10">
        <v>1800</v>
      </c>
      <c r="U10" t="s">
        <v>35</v>
      </c>
      <c r="V10" t="s">
        <v>46</v>
      </c>
      <c r="W10">
        <f t="shared" si="0"/>
        <v>2020</v>
      </c>
    </row>
    <row r="11" spans="1:23" hidden="1" x14ac:dyDescent="0.3">
      <c r="A11" t="s">
        <v>22</v>
      </c>
      <c r="B11" t="s">
        <v>23</v>
      </c>
      <c r="C11" t="s">
        <v>24</v>
      </c>
      <c r="D11">
        <v>30000</v>
      </c>
      <c r="E11">
        <v>0</v>
      </c>
      <c r="F11" t="s">
        <v>50</v>
      </c>
      <c r="G11" t="s">
        <v>51</v>
      </c>
      <c r="H11" t="s">
        <v>27</v>
      </c>
      <c r="I11" s="1">
        <v>44196</v>
      </c>
      <c r="J11" s="1">
        <v>44477</v>
      </c>
      <c r="K11" t="s">
        <v>52</v>
      </c>
      <c r="L11" t="s">
        <v>74</v>
      </c>
      <c r="M11" t="s">
        <v>75</v>
      </c>
      <c r="N11" t="s">
        <v>55</v>
      </c>
      <c r="O11">
        <v>2280</v>
      </c>
      <c r="P11" t="s">
        <v>31</v>
      </c>
      <c r="Q11" t="s">
        <v>32</v>
      </c>
      <c r="R11" t="s">
        <v>33</v>
      </c>
      <c r="S11" t="s">
        <v>34</v>
      </c>
      <c r="T11">
        <v>-30000</v>
      </c>
      <c r="U11" t="s">
        <v>35</v>
      </c>
      <c r="W11">
        <f t="shared" si="0"/>
        <v>2020</v>
      </c>
    </row>
    <row r="12" spans="1:23" hidden="1" x14ac:dyDescent="0.3">
      <c r="A12" t="s">
        <v>36</v>
      </c>
      <c r="B12" t="s">
        <v>37</v>
      </c>
      <c r="C12" t="s">
        <v>24</v>
      </c>
      <c r="D12">
        <v>36800</v>
      </c>
      <c r="E12">
        <v>0</v>
      </c>
      <c r="F12" t="s">
        <v>50</v>
      </c>
      <c r="G12" t="s">
        <v>51</v>
      </c>
      <c r="H12" t="s">
        <v>27</v>
      </c>
      <c r="I12" s="1">
        <v>44196</v>
      </c>
      <c r="J12" s="1">
        <v>44477</v>
      </c>
      <c r="K12" t="s">
        <v>52</v>
      </c>
      <c r="L12" t="s">
        <v>74</v>
      </c>
      <c r="M12" t="s">
        <v>75</v>
      </c>
      <c r="N12" t="s">
        <v>55</v>
      </c>
      <c r="O12">
        <v>1120</v>
      </c>
      <c r="P12" t="s">
        <v>44</v>
      </c>
      <c r="Q12" t="s">
        <v>45</v>
      </c>
      <c r="R12" t="s">
        <v>33</v>
      </c>
      <c r="S12" t="s">
        <v>34</v>
      </c>
      <c r="T12">
        <v>-36800</v>
      </c>
      <c r="U12" t="s">
        <v>35</v>
      </c>
      <c r="W12">
        <f t="shared" si="0"/>
        <v>2020</v>
      </c>
    </row>
    <row r="13" spans="1:23" x14ac:dyDescent="0.3">
      <c r="A13" t="s">
        <v>36</v>
      </c>
      <c r="B13" t="s">
        <v>37</v>
      </c>
      <c r="C13" t="s">
        <v>24</v>
      </c>
      <c r="D13">
        <v>0</v>
      </c>
      <c r="E13">
        <v>1800</v>
      </c>
      <c r="F13" t="s">
        <v>38</v>
      </c>
      <c r="G13" t="s">
        <v>39</v>
      </c>
      <c r="H13" t="s">
        <v>27</v>
      </c>
      <c r="I13" s="1">
        <v>44255</v>
      </c>
      <c r="J13" s="1">
        <v>44265</v>
      </c>
      <c r="K13" t="s">
        <v>76</v>
      </c>
      <c r="L13" t="s">
        <v>77</v>
      </c>
      <c r="M13" t="s">
        <v>78</v>
      </c>
      <c r="N13" t="s">
        <v>79</v>
      </c>
      <c r="O13">
        <v>604</v>
      </c>
      <c r="P13" t="s">
        <v>44</v>
      </c>
      <c r="Q13" t="s">
        <v>45</v>
      </c>
      <c r="R13" t="s">
        <v>33</v>
      </c>
      <c r="S13" t="s">
        <v>34</v>
      </c>
      <c r="T13">
        <v>1800</v>
      </c>
      <c r="U13" t="s">
        <v>35</v>
      </c>
      <c r="V13" t="s">
        <v>46</v>
      </c>
      <c r="W13">
        <f t="shared" si="0"/>
        <v>2021</v>
      </c>
    </row>
    <row r="14" spans="1:23" x14ac:dyDescent="0.3">
      <c r="A14" t="s">
        <v>36</v>
      </c>
      <c r="B14" t="s">
        <v>37</v>
      </c>
      <c r="C14" t="s">
        <v>24</v>
      </c>
      <c r="D14">
        <v>0</v>
      </c>
      <c r="E14">
        <v>35000</v>
      </c>
      <c r="F14" t="s">
        <v>38</v>
      </c>
      <c r="G14" t="s">
        <v>39</v>
      </c>
      <c r="H14" t="s">
        <v>27</v>
      </c>
      <c r="I14" s="1">
        <v>44408</v>
      </c>
      <c r="J14" s="1">
        <v>44441</v>
      </c>
      <c r="K14" t="s">
        <v>80</v>
      </c>
      <c r="L14" t="s">
        <v>81</v>
      </c>
      <c r="M14" t="s">
        <v>82</v>
      </c>
      <c r="N14" t="s">
        <v>83</v>
      </c>
      <c r="O14">
        <v>2</v>
      </c>
      <c r="P14" t="s">
        <v>44</v>
      </c>
      <c r="Q14" t="s">
        <v>45</v>
      </c>
      <c r="R14" t="s">
        <v>33</v>
      </c>
      <c r="S14" t="s">
        <v>34</v>
      </c>
      <c r="T14">
        <v>35000</v>
      </c>
      <c r="U14" t="s">
        <v>35</v>
      </c>
      <c r="V14" t="s">
        <v>66</v>
      </c>
      <c r="W14">
        <f t="shared" si="0"/>
        <v>2021</v>
      </c>
    </row>
    <row r="15" spans="1:23" hidden="1" x14ac:dyDescent="0.3">
      <c r="A15" t="s">
        <v>36</v>
      </c>
      <c r="B15" t="s">
        <v>37</v>
      </c>
      <c r="C15" t="s">
        <v>24</v>
      </c>
      <c r="D15">
        <v>36800</v>
      </c>
      <c r="E15">
        <v>0</v>
      </c>
      <c r="F15" t="s">
        <v>50</v>
      </c>
      <c r="G15" t="s">
        <v>51</v>
      </c>
      <c r="H15" t="s">
        <v>27</v>
      </c>
      <c r="I15" s="1">
        <v>44561</v>
      </c>
      <c r="J15" s="1">
        <v>44817</v>
      </c>
      <c r="K15" t="s">
        <v>52</v>
      </c>
      <c r="L15" t="s">
        <v>84</v>
      </c>
      <c r="M15" t="s">
        <v>85</v>
      </c>
      <c r="N15" t="s">
        <v>55</v>
      </c>
      <c r="O15">
        <v>530</v>
      </c>
      <c r="P15" t="s">
        <v>44</v>
      </c>
      <c r="Q15" t="s">
        <v>45</v>
      </c>
      <c r="R15" t="s">
        <v>33</v>
      </c>
      <c r="S15" t="s">
        <v>34</v>
      </c>
      <c r="T15">
        <v>-36800</v>
      </c>
      <c r="U15" t="s">
        <v>35</v>
      </c>
      <c r="W15">
        <f t="shared" si="0"/>
        <v>2021</v>
      </c>
    </row>
    <row r="16" spans="1:23" x14ac:dyDescent="0.3">
      <c r="A16" t="s">
        <v>36</v>
      </c>
      <c r="B16" t="s">
        <v>37</v>
      </c>
      <c r="C16" t="s">
        <v>24</v>
      </c>
      <c r="D16">
        <v>0</v>
      </c>
      <c r="E16">
        <v>1800</v>
      </c>
      <c r="F16" t="s">
        <v>38</v>
      </c>
      <c r="G16" t="s">
        <v>39</v>
      </c>
      <c r="H16" t="s">
        <v>27</v>
      </c>
      <c r="I16" s="1">
        <v>44620</v>
      </c>
      <c r="J16" s="1">
        <v>44656</v>
      </c>
      <c r="K16" t="s">
        <v>86</v>
      </c>
      <c r="L16" t="s">
        <v>87</v>
      </c>
      <c r="M16" t="s">
        <v>88</v>
      </c>
      <c r="N16" t="s">
        <v>89</v>
      </c>
      <c r="O16">
        <v>19</v>
      </c>
      <c r="P16" t="s">
        <v>44</v>
      </c>
      <c r="Q16" t="s">
        <v>45</v>
      </c>
      <c r="R16" t="s">
        <v>33</v>
      </c>
      <c r="S16" t="s">
        <v>34</v>
      </c>
      <c r="T16">
        <v>1800</v>
      </c>
      <c r="U16" t="s">
        <v>35</v>
      </c>
      <c r="V16" t="s">
        <v>46</v>
      </c>
      <c r="W16">
        <f t="shared" si="0"/>
        <v>2022</v>
      </c>
    </row>
    <row r="17" spans="1:25" x14ac:dyDescent="0.3">
      <c r="A17" t="s">
        <v>36</v>
      </c>
      <c r="B17" t="s">
        <v>37</v>
      </c>
      <c r="C17" t="s">
        <v>24</v>
      </c>
      <c r="D17">
        <v>0</v>
      </c>
      <c r="E17">
        <v>35000</v>
      </c>
      <c r="F17" t="s">
        <v>38</v>
      </c>
      <c r="G17" t="s">
        <v>39</v>
      </c>
      <c r="H17" t="s">
        <v>27</v>
      </c>
      <c r="I17" s="1">
        <v>44895</v>
      </c>
      <c r="J17" s="1">
        <v>44896</v>
      </c>
      <c r="K17" t="s">
        <v>90</v>
      </c>
      <c r="L17" t="s">
        <v>91</v>
      </c>
      <c r="M17" t="s">
        <v>92</v>
      </c>
      <c r="N17" t="s">
        <v>93</v>
      </c>
      <c r="O17">
        <v>730</v>
      </c>
      <c r="P17" t="s">
        <v>44</v>
      </c>
      <c r="Q17" t="s">
        <v>45</v>
      </c>
      <c r="R17" t="s">
        <v>33</v>
      </c>
      <c r="S17" t="s">
        <v>34</v>
      </c>
      <c r="T17">
        <v>35000</v>
      </c>
      <c r="U17" t="s">
        <v>35</v>
      </c>
      <c r="V17" t="s">
        <v>66</v>
      </c>
      <c r="W17">
        <f t="shared" si="0"/>
        <v>2022</v>
      </c>
    </row>
    <row r="18" spans="1:25" hidden="1" x14ac:dyDescent="0.3">
      <c r="A18" t="s">
        <v>36</v>
      </c>
      <c r="B18" t="s">
        <v>37</v>
      </c>
      <c r="C18" t="s">
        <v>24</v>
      </c>
      <c r="D18">
        <v>36800</v>
      </c>
      <c r="E18">
        <v>0</v>
      </c>
      <c r="F18" t="s">
        <v>50</v>
      </c>
      <c r="G18" t="s">
        <v>51</v>
      </c>
      <c r="H18" t="s">
        <v>27</v>
      </c>
      <c r="I18" s="1">
        <v>44926</v>
      </c>
      <c r="J18" s="1">
        <v>45023</v>
      </c>
      <c r="K18" t="s">
        <v>52</v>
      </c>
      <c r="L18" t="s">
        <v>94</v>
      </c>
      <c r="M18" t="s">
        <v>95</v>
      </c>
      <c r="N18" t="s">
        <v>55</v>
      </c>
      <c r="O18">
        <v>330</v>
      </c>
      <c r="P18" t="s">
        <v>44</v>
      </c>
      <c r="Q18" t="s">
        <v>45</v>
      </c>
      <c r="R18" t="s">
        <v>33</v>
      </c>
      <c r="S18" t="s">
        <v>34</v>
      </c>
      <c r="T18">
        <v>-36800</v>
      </c>
      <c r="U18" t="s">
        <v>35</v>
      </c>
      <c r="W18">
        <f t="shared" si="0"/>
        <v>2022</v>
      </c>
    </row>
    <row r="19" spans="1:25" hidden="1" x14ac:dyDescent="0.3">
      <c r="A19" t="s">
        <v>36</v>
      </c>
      <c r="B19" t="s">
        <v>37</v>
      </c>
      <c r="C19" t="s">
        <v>24</v>
      </c>
      <c r="D19">
        <v>73600</v>
      </c>
      <c r="E19">
        <v>36800</v>
      </c>
      <c r="F19" t="s">
        <v>50</v>
      </c>
      <c r="G19" t="s">
        <v>51</v>
      </c>
      <c r="H19" t="s">
        <v>27</v>
      </c>
      <c r="I19" s="1">
        <v>44926</v>
      </c>
      <c r="J19" s="1">
        <v>45037</v>
      </c>
      <c r="K19" t="s">
        <v>96</v>
      </c>
      <c r="L19" t="s">
        <v>97</v>
      </c>
      <c r="M19" t="s">
        <v>98</v>
      </c>
      <c r="N19" t="s">
        <v>55</v>
      </c>
      <c r="O19">
        <v>330</v>
      </c>
      <c r="P19" t="s">
        <v>44</v>
      </c>
      <c r="Q19" t="s">
        <v>45</v>
      </c>
      <c r="R19" t="s">
        <v>33</v>
      </c>
      <c r="S19" t="s">
        <v>34</v>
      </c>
      <c r="T19">
        <v>-36800</v>
      </c>
      <c r="U19" t="s">
        <v>35</v>
      </c>
      <c r="W19">
        <f t="shared" si="0"/>
        <v>2022</v>
      </c>
    </row>
    <row r="20" spans="1:25" hidden="1" x14ac:dyDescent="0.3">
      <c r="A20" t="s">
        <v>36</v>
      </c>
      <c r="B20" t="s">
        <v>37</v>
      </c>
      <c r="C20" t="s">
        <v>24</v>
      </c>
      <c r="D20">
        <v>0</v>
      </c>
      <c r="E20">
        <v>36800</v>
      </c>
      <c r="F20" t="s">
        <v>50</v>
      </c>
      <c r="G20" t="s">
        <v>51</v>
      </c>
      <c r="H20" t="s">
        <v>27</v>
      </c>
      <c r="I20" s="1">
        <v>44926</v>
      </c>
      <c r="J20" s="1">
        <v>45037</v>
      </c>
      <c r="K20" t="s">
        <v>99</v>
      </c>
      <c r="L20" t="s">
        <v>100</v>
      </c>
      <c r="M20" t="s">
        <v>101</v>
      </c>
      <c r="N20" t="s">
        <v>55</v>
      </c>
      <c r="O20">
        <v>330</v>
      </c>
      <c r="P20" t="s">
        <v>44</v>
      </c>
      <c r="Q20" t="s">
        <v>45</v>
      </c>
      <c r="R20" t="s">
        <v>33</v>
      </c>
      <c r="S20" t="s">
        <v>34</v>
      </c>
      <c r="T20">
        <v>36800</v>
      </c>
      <c r="U20" t="s">
        <v>35</v>
      </c>
      <c r="W20">
        <f t="shared" si="0"/>
        <v>2022</v>
      </c>
    </row>
    <row r="21" spans="1:25" x14ac:dyDescent="0.3">
      <c r="A21" t="s">
        <v>36</v>
      </c>
      <c r="B21" t="s">
        <v>37</v>
      </c>
      <c r="C21" t="s">
        <v>24</v>
      </c>
      <c r="D21">
        <v>0</v>
      </c>
      <c r="E21">
        <v>1800</v>
      </c>
      <c r="F21" t="s">
        <v>38</v>
      </c>
      <c r="G21" t="s">
        <v>39</v>
      </c>
      <c r="H21" t="s">
        <v>27</v>
      </c>
      <c r="I21" s="1">
        <v>44957</v>
      </c>
      <c r="J21" s="1">
        <v>44957</v>
      </c>
      <c r="K21" t="s">
        <v>102</v>
      </c>
      <c r="L21" t="s">
        <v>103</v>
      </c>
      <c r="M21" t="s">
        <v>104</v>
      </c>
      <c r="N21" t="s">
        <v>105</v>
      </c>
      <c r="O21">
        <v>6</v>
      </c>
      <c r="P21" t="s">
        <v>44</v>
      </c>
      <c r="Q21" t="s">
        <v>45</v>
      </c>
      <c r="R21" t="s">
        <v>33</v>
      </c>
      <c r="S21" t="s">
        <v>34</v>
      </c>
      <c r="T21">
        <v>1800</v>
      </c>
      <c r="U21" t="s">
        <v>35</v>
      </c>
      <c r="V21" t="s">
        <v>46</v>
      </c>
      <c r="W21">
        <f t="shared" si="0"/>
        <v>2023</v>
      </c>
    </row>
    <row r="22" spans="1:25" x14ac:dyDescent="0.3">
      <c r="A22" t="s">
        <v>36</v>
      </c>
      <c r="B22" t="s">
        <v>37</v>
      </c>
      <c r="C22" t="s">
        <v>24</v>
      </c>
      <c r="D22">
        <v>0</v>
      </c>
      <c r="E22">
        <v>35000</v>
      </c>
      <c r="F22" t="s">
        <v>38</v>
      </c>
      <c r="G22" t="s">
        <v>39</v>
      </c>
      <c r="H22" t="s">
        <v>27</v>
      </c>
      <c r="I22" s="1">
        <v>45016</v>
      </c>
      <c r="J22" s="1">
        <v>45022</v>
      </c>
      <c r="K22" t="s">
        <v>106</v>
      </c>
      <c r="L22" t="s">
        <v>107</v>
      </c>
      <c r="M22" t="s">
        <v>108</v>
      </c>
      <c r="N22" t="s">
        <v>109</v>
      </c>
      <c r="O22">
        <v>692</v>
      </c>
      <c r="P22" t="s">
        <v>44</v>
      </c>
      <c r="Q22" t="s">
        <v>45</v>
      </c>
      <c r="R22" t="s">
        <v>33</v>
      </c>
      <c r="S22" t="s">
        <v>34</v>
      </c>
      <c r="T22">
        <v>35000</v>
      </c>
      <c r="U22" t="s">
        <v>35</v>
      </c>
      <c r="V22" t="s">
        <v>66</v>
      </c>
      <c r="W22">
        <f t="shared" si="0"/>
        <v>2023</v>
      </c>
    </row>
    <row r="23" spans="1:25" hidden="1" x14ac:dyDescent="0.3">
      <c r="A23" t="s">
        <v>36</v>
      </c>
      <c r="B23" t="s">
        <v>37</v>
      </c>
      <c r="C23" t="s">
        <v>24</v>
      </c>
      <c r="D23">
        <v>86800</v>
      </c>
      <c r="E23">
        <v>0</v>
      </c>
      <c r="F23" t="s">
        <v>50</v>
      </c>
      <c r="G23" t="s">
        <v>51</v>
      </c>
      <c r="H23" t="s">
        <v>27</v>
      </c>
      <c r="I23" s="1">
        <v>45291</v>
      </c>
      <c r="J23" s="1">
        <v>45391</v>
      </c>
      <c r="K23" t="s">
        <v>52</v>
      </c>
      <c r="L23" t="s">
        <v>110</v>
      </c>
      <c r="M23" t="s">
        <v>111</v>
      </c>
      <c r="N23" t="s">
        <v>55</v>
      </c>
      <c r="O23">
        <v>260</v>
      </c>
      <c r="P23" t="s">
        <v>44</v>
      </c>
      <c r="Q23" t="s">
        <v>45</v>
      </c>
      <c r="R23" t="s">
        <v>33</v>
      </c>
      <c r="S23" t="s">
        <v>34</v>
      </c>
      <c r="T23">
        <v>-86800</v>
      </c>
      <c r="U23" t="s">
        <v>35</v>
      </c>
      <c r="W23">
        <f t="shared" si="0"/>
        <v>2023</v>
      </c>
    </row>
    <row r="24" spans="1:25" x14ac:dyDescent="0.3">
      <c r="A24" t="s">
        <v>36</v>
      </c>
      <c r="B24" t="s">
        <v>37</v>
      </c>
      <c r="C24" t="s">
        <v>24</v>
      </c>
      <c r="D24">
        <v>0</v>
      </c>
      <c r="E24">
        <v>50000</v>
      </c>
      <c r="F24" t="s">
        <v>56</v>
      </c>
      <c r="G24" t="s">
        <v>57</v>
      </c>
      <c r="H24" t="s">
        <v>27</v>
      </c>
      <c r="I24" s="1">
        <v>45291</v>
      </c>
      <c r="J24" s="1">
        <v>45341</v>
      </c>
      <c r="K24" t="s">
        <v>112</v>
      </c>
      <c r="L24" t="s">
        <v>113</v>
      </c>
      <c r="M24" t="s">
        <v>114</v>
      </c>
      <c r="N24" t="s">
        <v>115</v>
      </c>
      <c r="O24">
        <v>188</v>
      </c>
      <c r="P24" t="s">
        <v>44</v>
      </c>
      <c r="Q24" t="s">
        <v>45</v>
      </c>
      <c r="R24" t="s">
        <v>33</v>
      </c>
      <c r="S24" t="s">
        <v>34</v>
      </c>
      <c r="T24">
        <v>50000</v>
      </c>
      <c r="U24" t="s">
        <v>35</v>
      </c>
      <c r="V24" t="s">
        <v>131</v>
      </c>
      <c r="W24">
        <f t="shared" si="0"/>
        <v>2023</v>
      </c>
    </row>
    <row r="25" spans="1:25" x14ac:dyDescent="0.3">
      <c r="A25" t="s">
        <v>36</v>
      </c>
      <c r="B25" t="s">
        <v>37</v>
      </c>
      <c r="C25" t="s">
        <v>24</v>
      </c>
      <c r="D25">
        <v>0</v>
      </c>
      <c r="E25">
        <v>1800</v>
      </c>
      <c r="F25" t="s">
        <v>38</v>
      </c>
      <c r="G25" t="s">
        <v>39</v>
      </c>
      <c r="H25" t="s">
        <v>27</v>
      </c>
      <c r="I25" s="1">
        <v>45322</v>
      </c>
      <c r="J25" s="1">
        <v>45321</v>
      </c>
      <c r="K25" t="s">
        <v>116</v>
      </c>
      <c r="L25" t="s">
        <v>117</v>
      </c>
      <c r="M25" t="s">
        <v>118</v>
      </c>
      <c r="N25" t="s">
        <v>119</v>
      </c>
      <c r="O25">
        <v>330</v>
      </c>
      <c r="P25" t="s">
        <v>44</v>
      </c>
      <c r="Q25" t="s">
        <v>45</v>
      </c>
      <c r="R25" t="s">
        <v>33</v>
      </c>
      <c r="S25" t="s">
        <v>34</v>
      </c>
      <c r="T25">
        <v>1800</v>
      </c>
      <c r="U25" t="s">
        <v>35</v>
      </c>
      <c r="V25" t="s">
        <v>46</v>
      </c>
      <c r="W25">
        <f t="shared" si="0"/>
        <v>2024</v>
      </c>
    </row>
    <row r="26" spans="1:25" x14ac:dyDescent="0.3">
      <c r="A26" t="s">
        <v>36</v>
      </c>
      <c r="B26" t="s">
        <v>37</v>
      </c>
      <c r="C26" t="s">
        <v>24</v>
      </c>
      <c r="D26">
        <v>0</v>
      </c>
      <c r="E26">
        <v>35000</v>
      </c>
      <c r="F26" t="s">
        <v>38</v>
      </c>
      <c r="G26" t="s">
        <v>39</v>
      </c>
      <c r="H26" t="s">
        <v>27</v>
      </c>
      <c r="I26" s="1">
        <v>45382</v>
      </c>
      <c r="J26" s="1">
        <v>45386</v>
      </c>
      <c r="K26" t="s">
        <v>120</v>
      </c>
      <c r="L26" t="s">
        <v>121</v>
      </c>
      <c r="M26" t="s">
        <v>122</v>
      </c>
      <c r="N26" t="s">
        <v>123</v>
      </c>
      <c r="O26">
        <v>427</v>
      </c>
      <c r="P26" t="s">
        <v>44</v>
      </c>
      <c r="Q26" t="s">
        <v>45</v>
      </c>
      <c r="R26" t="s">
        <v>33</v>
      </c>
      <c r="S26" t="s">
        <v>34</v>
      </c>
      <c r="T26">
        <v>35000</v>
      </c>
      <c r="U26" t="s">
        <v>35</v>
      </c>
      <c r="V26" t="s">
        <v>66</v>
      </c>
      <c r="W26">
        <f t="shared" si="0"/>
        <v>2024</v>
      </c>
    </row>
    <row r="27" spans="1:25" x14ac:dyDescent="0.3">
      <c r="A27" t="s">
        <v>36</v>
      </c>
      <c r="B27" t="s">
        <v>37</v>
      </c>
      <c r="C27" t="s">
        <v>24</v>
      </c>
      <c r="D27">
        <v>0</v>
      </c>
      <c r="E27">
        <v>85879.33</v>
      </c>
      <c r="F27" t="s">
        <v>38</v>
      </c>
      <c r="G27" t="s">
        <v>39</v>
      </c>
      <c r="H27" t="s">
        <v>27</v>
      </c>
      <c r="I27" s="1">
        <v>45443</v>
      </c>
      <c r="J27" s="1">
        <v>45427</v>
      </c>
      <c r="K27" t="s">
        <v>124</v>
      </c>
      <c r="L27" t="s">
        <v>125</v>
      </c>
      <c r="M27" t="s">
        <v>126</v>
      </c>
      <c r="N27" t="s">
        <v>127</v>
      </c>
      <c r="O27">
        <v>2</v>
      </c>
      <c r="P27" t="s">
        <v>44</v>
      </c>
      <c r="Q27" t="s">
        <v>45</v>
      </c>
      <c r="R27" t="s">
        <v>33</v>
      </c>
      <c r="S27" t="s">
        <v>34</v>
      </c>
      <c r="T27">
        <v>85879.33</v>
      </c>
      <c r="U27" t="s">
        <v>35</v>
      </c>
      <c r="V27" t="s">
        <v>128</v>
      </c>
      <c r="W27">
        <f t="shared" si="0"/>
        <v>2024</v>
      </c>
    </row>
    <row r="28" spans="1:25" s="3" customFormat="1" x14ac:dyDescent="0.3">
      <c r="A28" s="3" t="s">
        <v>36</v>
      </c>
      <c r="B28" s="3" t="s">
        <v>37</v>
      </c>
      <c r="C28" s="3" t="s">
        <v>24</v>
      </c>
      <c r="D28" s="3">
        <v>0</v>
      </c>
      <c r="E28" s="3">
        <v>50000</v>
      </c>
      <c r="F28" s="3" t="s">
        <v>56</v>
      </c>
      <c r="G28" s="3" t="s">
        <v>57</v>
      </c>
      <c r="H28" s="3" t="s">
        <v>27</v>
      </c>
      <c r="I28" s="4">
        <v>45657</v>
      </c>
      <c r="J28" s="4"/>
      <c r="L28" s="3" t="s">
        <v>113</v>
      </c>
      <c r="P28" s="3" t="s">
        <v>44</v>
      </c>
      <c r="Q28" s="3" t="s">
        <v>45</v>
      </c>
      <c r="R28" s="3" t="s">
        <v>33</v>
      </c>
      <c r="S28" s="3" t="s">
        <v>34</v>
      </c>
      <c r="T28" s="3">
        <v>50000</v>
      </c>
      <c r="U28" s="3" t="s">
        <v>35</v>
      </c>
      <c r="V28" s="3" t="s">
        <v>131</v>
      </c>
      <c r="W28" s="3">
        <f t="shared" ref="W28" si="1">+YEAR(I28)</f>
        <v>2024</v>
      </c>
      <c r="Y28" s="3" t="s">
        <v>132</v>
      </c>
    </row>
  </sheetData>
  <autoFilter ref="A1:W27" xr:uid="{00000000-0001-0000-0000-000000000000}">
    <filterColumn colId="5">
      <filters>
        <filter val="Manual"/>
        <filter val="Payables"/>
        <filter val="Spreadshee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Severine Pesquerel</dc:creator>
  <cp:lastModifiedBy>Marco Rabitti</cp:lastModifiedBy>
  <dcterms:created xsi:type="dcterms:W3CDTF">2024-05-28T10:18:23Z</dcterms:created>
  <dcterms:modified xsi:type="dcterms:W3CDTF">2024-07-24T08:12:38Z</dcterms:modified>
</cp:coreProperties>
</file>